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57" i="1" l="1"/>
  <c r="H36" i="1" l="1"/>
  <c r="H32" i="1" l="1"/>
  <c r="H22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<sst xmlns="http://schemas.openxmlformats.org/spreadsheetml/2006/main" count="57" uniqueCount="32">
  <si>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</si>
  <si>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</si>
  <si>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</si>
  <si>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</si>
  <si>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</si>
  <si>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</si>
  <si>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</si>
  <si>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</si>
  <si>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</si>
  <si>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</si>
  <si>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</si>
  <si>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</si>
  <si>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</si>
  <si>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</si>
  <si>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</si>
  <si>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</si>
  <si>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</si>
  <si>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</si>
  <si>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</si>
  <si>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</si>
  <si>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</si>
  <si>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</si>
  <si>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</si>
  <si>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</si>
  <si>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</si>
  <si>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</si>
  <si>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</si>
  <si>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</si>
  <si>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</si>
  <si>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28.12.2022.godine Dom zdravlja Požarevac nije izvršio plaćanje prema dobavljačima:  </t>
  </si>
  <si>
    <t>Dana: 28.12.2022</t>
  </si>
  <si>
    <t>Primljena i neutrošena participacija od 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</si>
</sst>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44923</v>
      </c>
      <c r="H12" s="14">
        <v>944754.85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44923</v>
      </c>
      <c r="H13" s="2">
        <f>H14+H29-H37-H50</f>
        <v>940219.80000000028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44923</v>
      </c>
      <c r="H14" s="3">
        <f>SUM(H15:H28)</f>
        <v>940303.03000000026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837750.3-644891.1</f>
        <v>192859.20000000007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1184208.33-687518.97-6062-36605.16-4069-4848+1184208.33-25659.49-1054397.84-9696</f>
        <v>539560.20000000019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</f>
        <v>207883.63000000006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44923</v>
      </c>
      <c r="H29" s="3">
        <f>H30+H31+H32+H33+H35+H36+H34</f>
        <v>4764.7699999999968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54083.33-54083.33</f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</f>
        <v>4764.7699999999968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44923</v>
      </c>
      <c r="H37" s="4">
        <f>SUM(H38:H49)</f>
        <v>4848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4848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44923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44923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</f>
        <v>4535.0499999988533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944754.84999999916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2022-12-29T06:58:17Z</dcterms:modified>
  <cp:category/>
  <cp:contentStatus/>
</cp:coreProperties>
</file>